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37AEFBB3-CA82-44B4-AD75-EDD84444F5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C16" i="3"/>
  <c r="B16" i="3"/>
  <c r="C4" i="3"/>
  <c r="B4" i="3"/>
  <c r="C33" i="3" l="1"/>
  <c r="C61" i="3" s="1"/>
  <c r="B33" i="3"/>
  <c r="B45" i="3"/>
  <c r="B61" i="3" l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<sst xmlns="http://schemas.openxmlformats.org/spreadsheetml/2006/main" count="92" uniqueCount="58">
  <si>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</si>
  <si>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</si>
  <si>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</si>
  <si>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</si>
  <si>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</si>
  <si>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</si>
  <si>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</si>
  <si>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</si>
  <si>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</si>
  <si>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</si>
  <si>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</si>
  <si>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</si>
  <si>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</si>
  <si>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</si>
  <si>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</si>
  <si>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</si>
  <si>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</si>
  <si>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</si>
  <si>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</si>
  <si>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</si>
  <si>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</si>
  <si>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</si>
  <si>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</si>
  <si>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</si>
  <si>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</si>
  <si>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</si>
  <si>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</si>
  <si>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</si>
  <si>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</si>
  <si>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</si>
  <si>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</si>
  <si>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</si>
  <si>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</si>
  <si>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</si>
  <si>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</si>
  <si>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</si>
  <si>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</si>
  <si>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</si>
  <si>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</si>
  <si>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</si>
  <si>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</si>
  <si>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</si>
  <si>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</si>
  <si>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</si>
  <si>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</si>
  <si>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</si>
  <si>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</si>
  <si>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</si>
  <si>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</si>
  <si>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</si>
  <si>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</si>
  <si>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</si>
  <si>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</si>
  <si>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</si>
  <si>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</si>
  <si>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</si>
  <si>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</si>
  <si>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Instituto Municipal de Cultura de Acámbaro, Guanajuato
Estado de Flujos de Efectivo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</si>
</sst>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73</xdr:row>
      <xdr:rowOff>19050</xdr:rowOff>
    </xdr:from>
    <xdr:to>
      <xdr:col>2</xdr:col>
      <xdr:colOff>1381124</xdr:colOff>
      <xdr:row>76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65722F-A21E-4737-8E9E-455B1EC36AC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323850" y="11277600"/>
          <a:ext cx="7724774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zoomScaleNormal="100" workbookViewId="0">
      <selection activeCell="A26" sqref="A2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6113561.21</v>
      </c>
      <c r="C4" s="16">
        <f>SUM(C5:C14)</f>
        <v>5578902.7600000007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286125.96000000002</v>
      </c>
      <c r="C11" s="17">
        <v>120179.86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42</v>
      </c>
      <c r="B13" s="17">
        <v>5791435.25</v>
      </c>
      <c r="C13" s="17">
        <v>5458722.9000000004</v>
      </c>
      <c r="D13" s="14">
        <v>900000</v>
      </c>
    </row>
    <row r="14" spans="1:22" ht="11.25" customHeight="1" x14ac:dyDescent="0.2">
      <c r="A14" s="7" t="s">
        <v>6</v>
      </c>
      <c r="B14" s="17">
        <v>36000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5646272.8000000007</v>
      </c>
      <c r="C16" s="16">
        <f>SUM(C17:C32)</f>
        <v>5028559.7699999996</v>
      </c>
      <c r="D16" s="13" t="s">
        <v>39</v>
      </c>
    </row>
    <row r="17" spans="1:4" ht="11.25" customHeight="1" x14ac:dyDescent="0.2">
      <c r="A17" s="7" t="s">
        <v>8</v>
      </c>
      <c r="B17" s="17">
        <v>2988161.84</v>
      </c>
      <c r="C17" s="17">
        <v>2966492.86</v>
      </c>
      <c r="D17" s="14">
        <v>1000</v>
      </c>
    </row>
    <row r="18" spans="1:4" ht="11.25" customHeight="1" x14ac:dyDescent="0.2">
      <c r="A18" s="7" t="s">
        <v>9</v>
      </c>
      <c r="B18" s="17">
        <v>265053.56</v>
      </c>
      <c r="C18" s="17">
        <v>186863.09</v>
      </c>
      <c r="D18" s="14">
        <v>2000</v>
      </c>
    </row>
    <row r="19" spans="1:4" ht="11.25" customHeight="1" x14ac:dyDescent="0.2">
      <c r="A19" s="7" t="s">
        <v>10</v>
      </c>
      <c r="B19" s="17">
        <v>1240216.08</v>
      </c>
      <c r="C19" s="17">
        <v>755940.3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1152841.32</v>
      </c>
      <c r="C23" s="17">
        <v>1119263.52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467288.40999999922</v>
      </c>
      <c r="C33" s="16">
        <f>C4-C16</f>
        <v>550342.99000000115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45275.43</v>
      </c>
      <c r="C41" s="16">
        <f>SUM(C42:C44)</f>
        <v>13796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45275.43</v>
      </c>
      <c r="C43" s="17">
        <v>13796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-45275.43</v>
      </c>
      <c r="C45" s="16">
        <f>C36-C41</f>
        <v>-13796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27676.74</v>
      </c>
      <c r="C54" s="16">
        <f>SUM(C55+C58)</f>
        <v>6469.56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27676.74</v>
      </c>
      <c r="C58" s="17">
        <v>6469.56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-27676.74</v>
      </c>
      <c r="C59" s="16">
        <f>C48-C54</f>
        <v>-6469.56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394336.23999999923</v>
      </c>
      <c r="C61" s="16">
        <f>C59+C45+C33</f>
        <v>530077.4300000011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1964978.45</v>
      </c>
      <c r="C63" s="16">
        <v>1434901.02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2359314.69</v>
      </c>
      <c r="C65" s="16">
        <v>1964978.45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revision/>
  <cp:lastPrinted>2023-01-20T16:09:54Z</cp:lastPrinted>
  <dcterms:created xsi:type="dcterms:W3CDTF">2012-12-11T20:31:36Z</dcterms:created>
  <dcterms:modified xsi:type="dcterms:W3CDTF">2023-01-20T16:10:00Z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